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<sst xmlns="http://schemas.openxmlformats.org/spreadsheetml/2006/main" count="41" uniqueCount="41">
  <si>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</si>
  <si>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</si>
  <si>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</si>
  <si>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</si>
  <si>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</si>
  <si>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</si>
  <si>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</si>
  <si>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</si>
  <si>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</si>
  <si>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</si>
  <si>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</si>
  <si>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</si>
  <si>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</si>
  <si>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</si>
  <si>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</si>
  <si>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</si>
  <si>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</si>
  <si>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</si>
  <si>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</si>
  <si>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</si>
  <si>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</si>
  <si>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</si>
  <si>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</si>
  <si>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</si>
  <si>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</si>
  <si>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</si>
  <si>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</si>
  <si>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</si>
  <si>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</si>
  <si>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</si>
  <si>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</si>
  <si>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</si>
  <si>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</si>
  <si>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</si>
  <si>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</si>
  <si>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</si>
  <si>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</si>
  <si>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</si>
  <si>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</si>
  <si>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01.05.2018</t>
  </si>
  <si>
    <t>all'01.05.2018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</si>
</sst>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sser\AppData\Local\Microsoft\Windows\Temporary%20Internet%20Files\Content.Outlook\EA839NJZ\Maggio%202017%20Aggregato%20PRO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Stayman Winesap"/>
      <sheetName val="Granny Smith"/>
      <sheetName val="Vendite Granny"/>
      <sheetName val="Annurca - Renetta"/>
      <sheetName val="Jonagold"/>
      <sheetName val="Braeburn"/>
      <sheetName val="Vendita Braeburn"/>
      <sheetName val="Fuji"/>
      <sheetName val="Vendita Fuji"/>
      <sheetName val="Cripps Pink"/>
      <sheetName val="Altre"/>
      <sheetName val="Vendita Altre"/>
      <sheetName val="Mele da Pelare"/>
      <sheetName val="Jonathan"/>
      <sheetName val="Gloster"/>
      <sheetName val="Idared"/>
      <sheetName val="Elstar"/>
    </sheetNames>
    <sheetDataSet>
      <sheetData sheetId="4">
        <row r="5">
          <cell r="L5">
            <v>275493.4</v>
          </cell>
        </row>
      </sheetData>
      <sheetData sheetId="6">
        <row r="5">
          <cell r="L5">
            <v>36869.6</v>
          </cell>
        </row>
      </sheetData>
      <sheetData sheetId="8">
        <row r="5">
          <cell r="L5">
            <v>1752.6</v>
          </cell>
        </row>
      </sheetData>
      <sheetData sheetId="10">
        <row r="5">
          <cell r="L5">
            <v>5214.3</v>
          </cell>
        </row>
      </sheetData>
      <sheetData sheetId="11">
        <row r="5">
          <cell r="L5">
            <v>2940.3</v>
          </cell>
        </row>
      </sheetData>
      <sheetData sheetId="12">
        <row r="5">
          <cell r="L5">
            <v>20518.3</v>
          </cell>
        </row>
      </sheetData>
      <sheetData sheetId="14">
        <row r="5">
          <cell r="L5">
            <v>5628.3</v>
          </cell>
        </row>
      </sheetData>
      <sheetData sheetId="15">
        <row r="5">
          <cell r="L5">
            <v>3525</v>
          </cell>
        </row>
      </sheetData>
      <sheetData sheetId="16">
        <row r="5">
          <cell r="L5">
            <v>22696.8</v>
          </cell>
        </row>
      </sheetData>
      <sheetData sheetId="18">
        <row r="5">
          <cell r="L5">
            <v>14812.8</v>
          </cell>
        </row>
      </sheetData>
      <sheetData sheetId="20">
        <row r="5">
          <cell r="L5">
            <v>9366.4</v>
          </cell>
        </row>
      </sheetData>
      <sheetData sheetId="21">
        <row r="5">
          <cell r="L5">
            <v>20272.2</v>
          </cell>
        </row>
      </sheetData>
      <sheetData sheetId="26">
        <row r="5">
          <cell r="L5">
            <v>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9">
      <selection activeCell="G29" sqref="G29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6" customFormat="1" ht="15.75" customHeight="1">
      <c r="B10" s="17" t="s">
        <v>16</v>
      </c>
      <c r="C10" s="35" t="s">
        <v>15</v>
      </c>
      <c r="D10" s="35"/>
      <c r="E10" s="35"/>
    </row>
    <row r="11" spans="2:5" s="16" customFormat="1" ht="15.75" customHeight="1">
      <c r="B11" s="17" t="s">
        <v>20</v>
      </c>
      <c r="C11" s="35" t="s">
        <v>25</v>
      </c>
      <c r="D11" s="35"/>
      <c r="E11" s="35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39</v>
      </c>
      <c r="C13" s="28" t="s">
        <v>40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2016</v>
      </c>
      <c r="D15" s="14">
        <v>2017</v>
      </c>
      <c r="E15" s="14">
        <v>2018</v>
      </c>
    </row>
    <row r="16" spans="2:5" ht="15.75">
      <c r="B16" s="23" t="s">
        <v>1</v>
      </c>
      <c r="C16" s="34">
        <v>271905.7</v>
      </c>
      <c r="D16" s="34">
        <f>'[1]Golden Delicious'!$L$5</f>
        <v>275493.4</v>
      </c>
      <c r="E16" s="34">
        <v>95260</v>
      </c>
    </row>
    <row r="17" spans="2:5" ht="15.75">
      <c r="B17" s="23" t="s">
        <v>2</v>
      </c>
      <c r="C17" s="34">
        <v>35038.3</v>
      </c>
      <c r="D17" s="34">
        <f>'[1]Red Delicious'!$L$5</f>
        <v>36869.6</v>
      </c>
      <c r="E17" s="34">
        <v>18722</v>
      </c>
    </row>
    <row r="18" spans="2:5" ht="15.75">
      <c r="B18" s="23" t="s">
        <v>24</v>
      </c>
      <c r="C18" s="34">
        <v>6127.8</v>
      </c>
      <c r="D18" s="34">
        <f>'[1]Morgenduft'!$L$5</f>
        <v>5214.3</v>
      </c>
      <c r="E18" s="34">
        <v>928</v>
      </c>
    </row>
    <row r="19" spans="2:5" ht="15.75">
      <c r="B19" s="23" t="s">
        <v>28</v>
      </c>
      <c r="C19" s="34">
        <v>4067.6</v>
      </c>
      <c r="D19" s="34">
        <f>'[1]Stayman Winesap'!$L$5</f>
        <v>2940.3</v>
      </c>
      <c r="E19" s="34">
        <v>245</v>
      </c>
    </row>
    <row r="20" spans="2:5" ht="15.75">
      <c r="B20" s="23" t="s">
        <v>4</v>
      </c>
      <c r="C20" s="34">
        <v>16.7</v>
      </c>
      <c r="D20" s="34">
        <f>'[1]Gala - Royal Gala'!$L$5</f>
        <v>1752.6</v>
      </c>
      <c r="E20" s="34">
        <v>4</v>
      </c>
    </row>
    <row r="21" spans="2:5" ht="15.75">
      <c r="B21" s="23" t="s">
        <v>3</v>
      </c>
      <c r="C21" s="34">
        <v>27097</v>
      </c>
      <c r="D21" s="34">
        <f>'[1]Granny Smith'!$L$5</f>
        <v>20518.3</v>
      </c>
      <c r="E21" s="34">
        <v>26156</v>
      </c>
    </row>
    <row r="22" spans="2:5" ht="15.75">
      <c r="B22" s="23" t="s">
        <v>23</v>
      </c>
      <c r="C22" s="34">
        <v>5299</v>
      </c>
      <c r="D22" s="34">
        <f>'[1]Annurca - Renetta'!$L$5</f>
        <v>5628.3</v>
      </c>
      <c r="E22" s="34">
        <v>0</v>
      </c>
    </row>
    <row r="23" spans="2:5" ht="15.75">
      <c r="B23" s="23" t="s">
        <v>29</v>
      </c>
      <c r="C23" s="34">
        <v>0</v>
      </c>
      <c r="D23" s="34">
        <v>0</v>
      </c>
      <c r="E23" s="34">
        <v>0</v>
      </c>
    </row>
    <row r="24" spans="2:5" ht="15.75">
      <c r="B24" s="23" t="s">
        <v>30</v>
      </c>
      <c r="C24" s="34">
        <v>3</v>
      </c>
      <c r="D24" s="34">
        <v>0</v>
      </c>
      <c r="E24" s="34">
        <v>0</v>
      </c>
    </row>
    <row r="25" spans="2:5" ht="15.75">
      <c r="B25" s="23" t="s">
        <v>31</v>
      </c>
      <c r="C25" s="34">
        <v>792.6</v>
      </c>
      <c r="D25" s="34">
        <f>'[1]Idared'!$L$5</f>
        <v>517</v>
      </c>
      <c r="E25" s="34">
        <v>313</v>
      </c>
    </row>
    <row r="26" spans="2:5" ht="15.75">
      <c r="B26" s="23" t="s">
        <v>32</v>
      </c>
      <c r="C26" s="34">
        <v>6764.5</v>
      </c>
      <c r="D26" s="34">
        <f>'[1]Jonagold'!$L$5</f>
        <v>3525</v>
      </c>
      <c r="E26" s="34">
        <v>2620</v>
      </c>
    </row>
    <row r="27" spans="2:5" ht="15.75">
      <c r="B27" s="23" t="s">
        <v>33</v>
      </c>
      <c r="C27" s="34">
        <v>2</v>
      </c>
      <c r="D27" s="34">
        <v>0</v>
      </c>
      <c r="E27" s="34">
        <v>0</v>
      </c>
    </row>
    <row r="28" spans="2:8" ht="15.75">
      <c r="B28" s="23" t="s">
        <v>5</v>
      </c>
      <c r="C28" s="34">
        <v>19621.7</v>
      </c>
      <c r="D28" s="34">
        <f>'[1]Braeburn'!$L$5</f>
        <v>22696.8</v>
      </c>
      <c r="E28" s="34">
        <v>7735</v>
      </c>
      <c r="G28" s="27"/>
      <c r="H28" s="27"/>
    </row>
    <row r="29" spans="2:5" ht="15.75">
      <c r="B29" s="23" t="s">
        <v>6</v>
      </c>
      <c r="C29" s="34">
        <v>25936.8</v>
      </c>
      <c r="D29" s="34">
        <f>'[1]Fuji'!$L$5</f>
        <v>14812.8</v>
      </c>
      <c r="E29" s="34">
        <v>10720</v>
      </c>
    </row>
    <row r="30" spans="2:5" ht="15.75">
      <c r="B30" s="23" t="s">
        <v>27</v>
      </c>
      <c r="C30" s="34">
        <v>5143.5</v>
      </c>
      <c r="D30" s="34">
        <f>'[1]Cripps Pink'!$L$5</f>
        <v>9366.4</v>
      </c>
      <c r="E30" s="34">
        <v>3689</v>
      </c>
    </row>
    <row r="31" spans="2:5" ht="15.75">
      <c r="B31" s="23" t="s">
        <v>38</v>
      </c>
      <c r="C31" s="34">
        <v>11099.5</v>
      </c>
      <c r="D31" s="34">
        <f>'[1]Altre'!$L$5</f>
        <v>20272.2</v>
      </c>
      <c r="E31" s="34">
        <v>4018</v>
      </c>
    </row>
    <row r="32" spans="2:5" ht="15.75" customHeight="1">
      <c r="B32" s="30" t="s">
        <v>17</v>
      </c>
      <c r="C32" s="31"/>
      <c r="D32" s="34"/>
      <c r="E32" s="34"/>
    </row>
    <row r="33" spans="2:5" ht="15.75" customHeight="1">
      <c r="B33" s="32" t="s">
        <v>18</v>
      </c>
      <c r="C33" s="33">
        <f>SUM(C16:C32)</f>
        <v>418915.69999999995</v>
      </c>
      <c r="D33" s="33">
        <f>SUM(D16:D32)</f>
        <v>419606.99999999994</v>
      </c>
      <c r="E33" s="33">
        <f>SUM(E16:E32)</f>
        <v>170410</v>
      </c>
    </row>
    <row r="34" spans="1:7" s="7" customFormat="1" ht="18.75" customHeight="1">
      <c r="A34" s="2"/>
      <c r="B34" s="23" t="s">
        <v>19</v>
      </c>
      <c r="C34" s="34">
        <v>969</v>
      </c>
      <c r="D34" s="34">
        <v>3500</v>
      </c>
      <c r="E34" s="34">
        <v>893</v>
      </c>
      <c r="G34" s="15"/>
    </row>
    <row r="35" spans="1:5" ht="15.75" customHeight="1">
      <c r="A35" s="7"/>
      <c r="B35" s="18" t="s">
        <v>21</v>
      </c>
      <c r="C35" s="24"/>
      <c r="D35" s="24"/>
      <c r="E35" s="24"/>
    </row>
    <row r="36" spans="1:7" ht="15.75" customHeight="1">
      <c r="A36" s="7"/>
      <c r="B36" s="26" t="s">
        <v>22</v>
      </c>
      <c r="C36" s="22">
        <f>SUM(C33:C35)</f>
        <v>419884.69999999995</v>
      </c>
      <c r="D36" s="22">
        <f>SUM(D33:D35)</f>
        <v>423106.99999999994</v>
      </c>
      <c r="E36" s="22">
        <f>SUM(E33:E35)</f>
        <v>171303</v>
      </c>
      <c r="G36" s="29"/>
    </row>
    <row r="37" spans="1:7" s="7" customFormat="1" ht="18.75" customHeight="1">
      <c r="A37" s="2"/>
      <c r="B37" s="21"/>
      <c r="C37" s="20"/>
      <c r="D37" s="20"/>
      <c r="E37" s="20"/>
      <c r="G37" s="15"/>
    </row>
    <row r="38" spans="1:7" s="7" customFormat="1" ht="18.75" customHeight="1">
      <c r="A38" s="2"/>
      <c r="B38" s="25" t="s">
        <v>26</v>
      </c>
      <c r="C38" s="20"/>
      <c r="D38" s="20"/>
      <c r="E38" s="20"/>
      <c r="G38" s="15"/>
    </row>
    <row r="39" spans="1:7" s="7" customFormat="1" ht="18.75" customHeight="1">
      <c r="A39" s="2"/>
      <c r="B39" s="21"/>
      <c r="C39" s="20"/>
      <c r="D39" s="20"/>
      <c r="E39" s="20"/>
      <c r="G39" s="15"/>
    </row>
    <row r="40" spans="2:5" ht="16.5" customHeight="1">
      <c r="B40" s="19"/>
      <c r="C40" s="19"/>
      <c r="D40" s="13"/>
      <c r="E40" s="13"/>
    </row>
    <row r="41" spans="2:5" ht="16.5" customHeight="1">
      <c r="B41" s="19"/>
      <c r="C41" s="19"/>
      <c r="D41" s="13"/>
      <c r="E41" s="13"/>
    </row>
    <row r="42" spans="1:6" ht="9.75" customHeight="1">
      <c r="A42" s="12"/>
      <c r="B42" s="11" t="s">
        <v>7</v>
      </c>
      <c r="C42" s="11"/>
      <c r="D42" s="11" t="s">
        <v>8</v>
      </c>
      <c r="E42" s="11"/>
      <c r="F42" s="11"/>
    </row>
    <row r="43" spans="1:6" ht="9.75" customHeight="1">
      <c r="A43" s="12"/>
      <c r="B43" s="11" t="s">
        <v>13</v>
      </c>
      <c r="C43" s="11"/>
      <c r="D43" s="11" t="s">
        <v>14</v>
      </c>
      <c r="E43" s="11"/>
      <c r="F43" s="11"/>
    </row>
    <row r="44" spans="1:6" ht="9.75" customHeight="1">
      <c r="A44" s="12"/>
      <c r="B44" s="11" t="s">
        <v>36</v>
      </c>
      <c r="C44" s="11"/>
      <c r="D44" s="11" t="s">
        <v>37</v>
      </c>
      <c r="E44" s="11"/>
      <c r="F44" s="11"/>
    </row>
    <row r="45" spans="1:6" ht="9.75" customHeight="1">
      <c r="A45" s="12"/>
      <c r="B45" s="11" t="s">
        <v>34</v>
      </c>
      <c r="C45" s="11"/>
      <c r="D45" s="11" t="s">
        <v>35</v>
      </c>
      <c r="E45" s="11"/>
      <c r="F45" s="11"/>
    </row>
    <row r="46" spans="1:6" ht="9.75" customHeight="1">
      <c r="A46" s="12"/>
      <c r="B46" s="11" t="s">
        <v>9</v>
      </c>
      <c r="C46" s="11"/>
      <c r="D46" s="11" t="s">
        <v>10</v>
      </c>
      <c r="E46" s="11"/>
      <c r="F46" s="11"/>
    </row>
    <row r="47" spans="1:6" ht="9.75" customHeight="1">
      <c r="A47" s="12"/>
      <c r="B47" s="11" t="s">
        <v>11</v>
      </c>
      <c r="C47" s="11"/>
      <c r="D47" s="11" t="s">
        <v>12</v>
      </c>
      <c r="E47" s="11"/>
      <c r="F47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2018-05-14T12:29:20Z</cp:lastPrinted>
  <dcterms:created xsi:type="dcterms:W3CDTF">2002-01-24T16:18:05Z</dcterms:created>
  <dcterms:modified xsi:type="dcterms:W3CDTF">2018-05-14T12:35:16Z</dcterms:modified>
  <cp:category/>
  <cp:version/>
  <cp:contentType/>
  <cp:contentStatus/>
</cp:coreProperties>
</file>