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tabRatio="496" activeTab="0"/>
  </bookViews>
  <sheets>
    <sheet name="Distribuzione" sheetId="1" r:id="rId1"/>
  </sheets>
  <definedNames>
    <definedName name="_xlnm.Print_Area" localSheetId="0">'Distribuzione'!$A$1:$H$34</definedName>
    <definedName name="_xlnm.Print_Titles" localSheetId="0">'Distribuzione'!$15:$17</definedName>
  </definedNames>
  <calcPr fullCalcOnLoad="1"/>
</workbook>
</file>

<file path=xl/sharedStrings.xml><?xml version="1.0" encoding="utf-8"?>
<sst xmlns="http://schemas.openxmlformats.org/spreadsheetml/2006/main" count="65" uniqueCount="43">
  <si>
    <t>a</t>
  </si>
  <si>
    <t>c</t>
  </si>
  <si>
    <t>d</t>
  </si>
  <si>
    <t>Nr.</t>
  </si>
  <si>
    <t>n.</t>
  </si>
  <si>
    <t>importo</t>
  </si>
  <si>
    <t>Familienname</t>
  </si>
  <si>
    <t>cognome</t>
  </si>
  <si>
    <t>Name</t>
  </si>
  <si>
    <t>nome</t>
  </si>
  <si>
    <t xml:space="preserve"> b</t>
  </si>
  <si>
    <t>Betrag</t>
  </si>
  <si>
    <t>INSGESAMT - TOTALE</t>
  </si>
  <si>
    <t>Handels-,  Industrie-,  Handwerks- und Landwirtschaftskammer Bozen</t>
  </si>
  <si>
    <t>Camera di commercio industria artigianato ed agricoltura di Bolzano</t>
  </si>
  <si>
    <t>Ferrari</t>
  </si>
  <si>
    <t>e</t>
  </si>
  <si>
    <t>Tage</t>
  </si>
  <si>
    <t>giorni</t>
  </si>
  <si>
    <t xml:space="preserve">Aufzuteilender Betrag pro Punkt / importo da ripartire per ogni punto: </t>
  </si>
  <si>
    <t>Betrag pro Punkt</t>
  </si>
  <si>
    <t>Importo per ogni punto</t>
  </si>
  <si>
    <t>Dr. Luca</t>
  </si>
  <si>
    <t>Filippi</t>
  </si>
  <si>
    <t>Bewertung (max. 50)</t>
  </si>
  <si>
    <t>valutazione (max. 50)</t>
  </si>
  <si>
    <t>Dr. Georg</t>
  </si>
  <si>
    <t>Lun</t>
  </si>
  <si>
    <t>Dr. Alfred</t>
  </si>
  <si>
    <t>Aberer</t>
  </si>
  <si>
    <t>Bewertungskriterien - Beschluss Nr. 020/2012 / criteri di valutazione - deliberazione n. 020/2012</t>
  </si>
  <si>
    <t xml:space="preserve">Dr. Martin </t>
  </si>
  <si>
    <t xml:space="preserve"> </t>
  </si>
  <si>
    <t>Zeitraum</t>
  </si>
  <si>
    <t>periodo</t>
  </si>
  <si>
    <t>f</t>
  </si>
  <si>
    <t>g = e*f</t>
  </si>
  <si>
    <t>Anlage an den Beschluss Nr. 00 vom 27.04.2022</t>
  </si>
  <si>
    <t>Allegato alla deliberazione dd. 27.04.2022, n. 00</t>
  </si>
  <si>
    <t>Ergebniszulage (Art. 42 - Tarifvertrag Führungskräfte) - Jahr 2021</t>
  </si>
  <si>
    <t>Retribuzione di risultato (art. 42 - contratto collettivo area dirigenziale) - anno 2021</t>
  </si>
  <si>
    <t>Periodo: 01.01.2021 - 31.12.2021</t>
  </si>
  <si>
    <t>01.01 - 31.12.2021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</si>
</sst>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L.&quot;;\-#,##0\ &quot;L.&quot;"/>
    <numFmt numFmtId="187" formatCode="#,##0\ &quot;L.&quot;;[Red]\-#,##0\ &quot;L.&quot;"/>
    <numFmt numFmtId="188" formatCode="#,##0.00\ &quot;L.&quot;;\-#,##0.00\ &quot;L.&quot;"/>
    <numFmt numFmtId="189" formatCode="#,##0.00\ &quot;L.&quot;;[Red]\-#,##0.00\ &quot;L.&quot;"/>
    <numFmt numFmtId="190" formatCode="_-* #,##0\ &quot;L.&quot;_-;\-* #,##0\ &quot;L.&quot;_-;_-* &quot;-&quot;\ &quot;L.&quot;_-;_-@_-"/>
    <numFmt numFmtId="191" formatCode="_-* #,##0\ _L_._-;\-* #,##0\ _L_._-;_-* &quot;-&quot;\ _L_._-;_-@_-"/>
    <numFmt numFmtId="192" formatCode="_-* #,##0.00\ &quot;L.&quot;_-;\-* #,##0.00\ &quot;L.&quot;_-;_-* &quot;-&quot;??\ &quot;L.&quot;_-;_-@_-"/>
    <numFmt numFmtId="193" formatCode="_-* #,##0.00\ _L_._-;\-* #,##0.00\ _L_._-;_-* &quot;-&quot;??\ _L_._-;_-@_-"/>
    <numFmt numFmtId="194" formatCode="0.0"/>
    <numFmt numFmtId="195" formatCode="0.00\ "/>
    <numFmt numFmtId="196" formatCode="0.000"/>
    <numFmt numFmtId="197" formatCode="0.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00"/>
    <numFmt numFmtId="206" formatCode="0.000000"/>
    <numFmt numFmtId="207" formatCode="0.0000000"/>
    <numFmt numFmtId="208" formatCode="_-* #,##0.0\ _L_._-;\-* #,##0.0\ _L_._-;_-* &quot;-&quot;\ _L_._-;_-@_-"/>
    <numFmt numFmtId="209" formatCode="&quot;€&quot;\ #,##0.00"/>
    <numFmt numFmtId="210" formatCode="_-* #,##0.000\ &quot;L.&quot;_-;\-* #,##0.000\ &quot;L.&quot;_-;_-* &quot;-&quot;??\ &quot;L.&quot;_-;_-@_-"/>
    <numFmt numFmtId="211" formatCode="#,##0.00\ &quot;€&quot;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#,##0.000_ ;\-#,##0.000\ "/>
    <numFmt numFmtId="216" formatCode="_-* #,##0.0000\ &quot;€&quot;_-;\-* #,##0.0000\ &quot;€&quot;_-;_-* &quot;-&quot;??\ &quot;€&quot;_-;_-@_-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,##0.00_);[Red]\([$€-2]\ #,##0.00\)"/>
    <numFmt numFmtId="221" formatCode="#,##0.00\ [$€-1];[Red]\-#,##0.00\ [$€-1]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44" fontId="0" fillId="33" borderId="1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44" fontId="4" fillId="33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4" fontId="4" fillId="33" borderId="16" xfId="0" applyNumberFormat="1" applyFont="1" applyFill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4" fontId="4" fillId="33" borderId="13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top" wrapText="1"/>
    </xf>
    <xf numFmtId="44" fontId="4" fillId="0" borderId="13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44" fontId="4" fillId="33" borderId="17" xfId="0" applyNumberFormat="1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123825</xdr:rowOff>
    </xdr:from>
    <xdr:to>
      <xdr:col>8</xdr:col>
      <xdr:colOff>0</xdr:colOff>
      <xdr:row>9</xdr:row>
      <xdr:rowOff>123825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334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12.00390625" style="1" customWidth="1"/>
    <col min="4" max="4" width="20.7109375" style="1" customWidth="1"/>
    <col min="5" max="5" width="10.140625" style="1" customWidth="1"/>
    <col min="6" max="6" width="11.421875" style="1" customWidth="1"/>
    <col min="7" max="7" width="14.00390625" style="1" customWidth="1"/>
    <col min="8" max="8" width="16.140625" style="3" customWidth="1"/>
    <col min="9" max="16384" width="9.140625" style="1" customWidth="1"/>
  </cols>
  <sheetData>
    <row r="2" spans="1:8" s="5" customFormat="1" ht="12.75" customHeight="1">
      <c r="A2" s="48" t="s">
        <v>37</v>
      </c>
      <c r="B2" s="48"/>
      <c r="C2" s="48"/>
      <c r="D2" s="48"/>
      <c r="F2" s="48" t="s">
        <v>38</v>
      </c>
      <c r="G2" s="48"/>
      <c r="H2" s="48"/>
    </row>
    <row r="3" spans="1:8" s="5" customFormat="1" ht="12.75">
      <c r="A3" s="48"/>
      <c r="B3" s="48"/>
      <c r="C3" s="48"/>
      <c r="D3" s="48"/>
      <c r="F3" s="48"/>
      <c r="G3" s="48"/>
      <c r="H3" s="48"/>
    </row>
    <row r="4" s="5" customFormat="1" ht="12.75">
      <c r="H4" s="6"/>
    </row>
    <row r="5" s="5" customFormat="1" ht="12.75">
      <c r="H5" s="6"/>
    </row>
    <row r="6" spans="1:8" s="5" customFormat="1" ht="12.75">
      <c r="A6" s="51" t="s">
        <v>13</v>
      </c>
      <c r="B6" s="51"/>
      <c r="C6" s="51"/>
      <c r="D6" s="51"/>
      <c r="E6" s="51"/>
      <c r="F6" s="51"/>
      <c r="G6" s="51"/>
      <c r="H6" s="51"/>
    </row>
    <row r="7" spans="1:8" s="5" customFormat="1" ht="12.75">
      <c r="A7" s="51" t="s">
        <v>14</v>
      </c>
      <c r="B7" s="51"/>
      <c r="C7" s="51"/>
      <c r="D7" s="51"/>
      <c r="E7" s="51"/>
      <c r="F7" s="51"/>
      <c r="G7" s="51"/>
      <c r="H7" s="51"/>
    </row>
    <row r="8" spans="1:8" s="5" customFormat="1" ht="22.5" customHeight="1">
      <c r="A8" s="52" t="s">
        <v>39</v>
      </c>
      <c r="B8" s="52"/>
      <c r="C8" s="52"/>
      <c r="D8" s="52"/>
      <c r="E8" s="52"/>
      <c r="F8" s="52"/>
      <c r="G8" s="52"/>
      <c r="H8" s="52"/>
    </row>
    <row r="9" spans="1:8" s="5" customFormat="1" ht="12.75">
      <c r="A9" s="52" t="s">
        <v>40</v>
      </c>
      <c r="B9" s="52"/>
      <c r="C9" s="52"/>
      <c r="D9" s="52"/>
      <c r="E9" s="52"/>
      <c r="F9" s="52"/>
      <c r="G9" s="52"/>
      <c r="H9" s="52"/>
    </row>
    <row r="10" spans="1:8" s="5" customFormat="1" ht="22.5" customHeight="1">
      <c r="A10" s="7" t="s">
        <v>19</v>
      </c>
      <c r="B10" s="7"/>
      <c r="C10" s="7"/>
      <c r="D10" s="7"/>
      <c r="E10" s="33"/>
      <c r="F10" s="33"/>
      <c r="G10" s="33"/>
      <c r="H10" s="33" t="s">
        <v>32</v>
      </c>
    </row>
    <row r="11" spans="1:8" s="5" customFormat="1" ht="22.5" customHeight="1">
      <c r="A11" s="7" t="s">
        <v>41</v>
      </c>
      <c r="B11" s="7"/>
      <c r="C11" s="7"/>
      <c r="D11" s="7"/>
      <c r="E11" s="33"/>
      <c r="F11" s="33"/>
      <c r="G11" s="33"/>
      <c r="H11" s="33">
        <v>405.35</v>
      </c>
    </row>
    <row r="12" spans="1:8" s="5" customFormat="1" ht="22.5" customHeight="1">
      <c r="A12" s="53" t="s">
        <v>30</v>
      </c>
      <c r="B12" s="53"/>
      <c r="C12" s="53"/>
      <c r="D12" s="53"/>
      <c r="E12" s="53"/>
      <c r="F12" s="53"/>
      <c r="G12" s="53"/>
      <c r="H12" s="53"/>
    </row>
    <row r="13" spans="1:8" s="5" customFormat="1" ht="22.5" customHeight="1">
      <c r="A13" s="53"/>
      <c r="B13" s="53"/>
      <c r="C13" s="53"/>
      <c r="D13" s="53"/>
      <c r="E13" s="53"/>
      <c r="F13" s="53"/>
      <c r="G13" s="53"/>
      <c r="H13" s="53"/>
    </row>
    <row r="14" s="5" customFormat="1" ht="12.75">
      <c r="H14" s="6"/>
    </row>
    <row r="15" spans="1:8" s="5" customFormat="1" ht="27" customHeight="1">
      <c r="A15" s="8" t="s">
        <v>3</v>
      </c>
      <c r="B15" s="9" t="s">
        <v>8</v>
      </c>
      <c r="C15" s="10" t="s">
        <v>6</v>
      </c>
      <c r="D15" s="10" t="s">
        <v>33</v>
      </c>
      <c r="E15" s="10" t="s">
        <v>17</v>
      </c>
      <c r="F15" s="11" t="s">
        <v>24</v>
      </c>
      <c r="G15" s="11" t="s">
        <v>20</v>
      </c>
      <c r="H15" s="12" t="s">
        <v>11</v>
      </c>
    </row>
    <row r="16" spans="1:8" s="5" customFormat="1" ht="27" customHeight="1">
      <c r="A16" s="13" t="s">
        <v>4</v>
      </c>
      <c r="B16" s="14" t="s">
        <v>9</v>
      </c>
      <c r="C16" s="15" t="s">
        <v>7</v>
      </c>
      <c r="D16" s="15" t="s">
        <v>34</v>
      </c>
      <c r="E16" s="15" t="s">
        <v>18</v>
      </c>
      <c r="F16" s="16" t="s">
        <v>25</v>
      </c>
      <c r="G16" s="34" t="s">
        <v>21</v>
      </c>
      <c r="H16" s="17" t="s">
        <v>5</v>
      </c>
    </row>
    <row r="17" spans="1:8" s="5" customFormat="1" ht="15">
      <c r="A17" s="18" t="s">
        <v>0</v>
      </c>
      <c r="B17" s="49" t="s">
        <v>10</v>
      </c>
      <c r="C17" s="50"/>
      <c r="D17" s="19" t="s">
        <v>1</v>
      </c>
      <c r="E17" s="19" t="s">
        <v>2</v>
      </c>
      <c r="F17" s="20" t="s">
        <v>16</v>
      </c>
      <c r="G17" s="20" t="s">
        <v>35</v>
      </c>
      <c r="H17" s="21" t="s">
        <v>36</v>
      </c>
    </row>
    <row r="18" spans="1:9" s="5" customFormat="1" ht="15">
      <c r="A18" s="22">
        <v>1</v>
      </c>
      <c r="B18" s="38" t="s">
        <v>28</v>
      </c>
      <c r="C18" s="39" t="s">
        <v>29</v>
      </c>
      <c r="D18" s="27" t="s">
        <v>42</v>
      </c>
      <c r="E18" s="23">
        <v>360</v>
      </c>
      <c r="F18" s="24">
        <v>50</v>
      </c>
      <c r="G18" s="35">
        <v>405.35</v>
      </c>
      <c r="H18" s="25">
        <f>ROUND(F18*G18/360*E18,2)</f>
        <v>20267.5</v>
      </c>
      <c r="I18" s="6"/>
    </row>
    <row r="19" spans="1:9" s="5" customFormat="1" ht="15">
      <c r="A19" s="22"/>
      <c r="B19" s="26"/>
      <c r="C19" s="27"/>
      <c r="D19" s="27"/>
      <c r="E19" s="23"/>
      <c r="F19" s="24"/>
      <c r="G19" s="35"/>
      <c r="H19" s="25"/>
      <c r="I19" s="6"/>
    </row>
    <row r="20" spans="1:9" s="5" customFormat="1" ht="15">
      <c r="A20" s="22"/>
      <c r="B20" s="26"/>
      <c r="C20" s="27"/>
      <c r="D20" s="27"/>
      <c r="E20" s="23"/>
      <c r="F20" s="24"/>
      <c r="G20" s="35"/>
      <c r="H20" s="25"/>
      <c r="I20" s="6"/>
    </row>
    <row r="21" spans="1:9" s="5" customFormat="1" ht="15">
      <c r="A21" s="22">
        <v>2</v>
      </c>
      <c r="B21" s="26" t="s">
        <v>22</v>
      </c>
      <c r="C21" s="27" t="s">
        <v>23</v>
      </c>
      <c r="D21" s="27" t="s">
        <v>42</v>
      </c>
      <c r="E21" s="23">
        <v>360</v>
      </c>
      <c r="F21" s="24">
        <v>50</v>
      </c>
      <c r="G21" s="35">
        <v>405.35</v>
      </c>
      <c r="H21" s="25">
        <f>ROUND(F21*G21/360*E21,2)</f>
        <v>20267.5</v>
      </c>
      <c r="I21" s="6"/>
    </row>
    <row r="22" spans="1:8" s="5" customFormat="1" ht="15">
      <c r="A22" s="22"/>
      <c r="B22" s="26"/>
      <c r="C22" s="27"/>
      <c r="D22" s="27"/>
      <c r="E22" s="23"/>
      <c r="F22" s="24"/>
      <c r="G22" s="35"/>
      <c r="H22" s="25" t="s">
        <v>32</v>
      </c>
    </row>
    <row r="23" spans="1:9" s="5" customFormat="1" ht="15">
      <c r="A23" s="22"/>
      <c r="B23" s="26"/>
      <c r="C23" s="27"/>
      <c r="D23" s="42"/>
      <c r="E23" s="24" t="s">
        <v>32</v>
      </c>
      <c r="F23" s="24"/>
      <c r="G23" s="35"/>
      <c r="H23" s="25"/>
      <c r="I23" s="6"/>
    </row>
    <row r="24" spans="1:9" s="5" customFormat="1" ht="15">
      <c r="A24" s="22">
        <v>3</v>
      </c>
      <c r="B24" s="26" t="s">
        <v>31</v>
      </c>
      <c r="C24" s="27" t="s">
        <v>15</v>
      </c>
      <c r="D24" s="27" t="s">
        <v>42</v>
      </c>
      <c r="E24" s="43">
        <v>360</v>
      </c>
      <c r="F24" s="24">
        <v>36</v>
      </c>
      <c r="G24" s="35">
        <v>405.35</v>
      </c>
      <c r="H24" s="25">
        <f>ROUND(F24*G24/360*E24,2)</f>
        <v>14592.6</v>
      </c>
      <c r="I24" s="6"/>
    </row>
    <row r="25" spans="1:9" s="5" customFormat="1" ht="15">
      <c r="A25" s="22"/>
      <c r="B25" s="26"/>
      <c r="C25" s="27"/>
      <c r="D25" s="27" t="s">
        <v>32</v>
      </c>
      <c r="E25" s="23"/>
      <c r="F25" s="24"/>
      <c r="G25" s="35"/>
      <c r="H25" s="25" t="s">
        <v>32</v>
      </c>
      <c r="I25" s="6"/>
    </row>
    <row r="26" spans="1:9" s="5" customFormat="1" ht="15">
      <c r="A26" s="22"/>
      <c r="B26" s="26"/>
      <c r="C26" s="27"/>
      <c r="D26" s="27"/>
      <c r="E26" s="23" t="s">
        <v>32</v>
      </c>
      <c r="F26" s="24"/>
      <c r="G26" s="35"/>
      <c r="H26" s="25"/>
      <c r="I26" s="6"/>
    </row>
    <row r="27" spans="1:9" s="5" customFormat="1" ht="15">
      <c r="A27" s="22">
        <v>4</v>
      </c>
      <c r="B27" s="26" t="s">
        <v>26</v>
      </c>
      <c r="C27" s="27" t="s">
        <v>27</v>
      </c>
      <c r="D27" s="27" t="s">
        <v>42</v>
      </c>
      <c r="E27" s="43">
        <v>360</v>
      </c>
      <c r="F27" s="24">
        <v>36</v>
      </c>
      <c r="G27" s="35">
        <v>405.35</v>
      </c>
      <c r="H27" s="25">
        <f>ROUND(F27*G27/360*E27,2)</f>
        <v>14592.6</v>
      </c>
      <c r="I27" s="6"/>
    </row>
    <row r="28" spans="1:9" s="5" customFormat="1" ht="15">
      <c r="A28" s="22" t="s">
        <v>32</v>
      </c>
      <c r="B28" s="26" t="s">
        <v>32</v>
      </c>
      <c r="C28" s="27" t="s">
        <v>32</v>
      </c>
      <c r="D28" s="27" t="s">
        <v>32</v>
      </c>
      <c r="E28" s="23" t="s">
        <v>32</v>
      </c>
      <c r="F28" s="24" t="s">
        <v>32</v>
      </c>
      <c r="G28" s="47" t="s">
        <v>32</v>
      </c>
      <c r="H28" s="25" t="s">
        <v>32</v>
      </c>
      <c r="I28" s="6"/>
    </row>
    <row r="29" spans="1:9" s="5" customFormat="1" ht="15">
      <c r="A29" s="22"/>
      <c r="B29" s="26"/>
      <c r="C29" s="27"/>
      <c r="D29" s="42"/>
      <c r="E29" s="43" t="s">
        <v>32</v>
      </c>
      <c r="F29" s="24" t="s">
        <v>32</v>
      </c>
      <c r="G29" s="35"/>
      <c r="H29" s="25" t="s">
        <v>32</v>
      </c>
      <c r="I29" s="6"/>
    </row>
    <row r="30" spans="1:9" s="5" customFormat="1" ht="15">
      <c r="A30" s="22"/>
      <c r="B30" s="26"/>
      <c r="C30" s="27"/>
      <c r="D30" s="28"/>
      <c r="E30" s="44"/>
      <c r="F30" s="29" t="s">
        <v>32</v>
      </c>
      <c r="G30" s="36" t="str">
        <f>H10</f>
        <v> </v>
      </c>
      <c r="H30" s="30" t="s">
        <v>32</v>
      </c>
      <c r="I30" s="6"/>
    </row>
    <row r="31" spans="1:9" s="5" customFormat="1" ht="15">
      <c r="A31" s="31" t="s">
        <v>12</v>
      </c>
      <c r="B31" s="32"/>
      <c r="C31" s="32"/>
      <c r="D31" s="32"/>
      <c r="E31" s="45"/>
      <c r="F31" s="40" t="s">
        <v>32</v>
      </c>
      <c r="G31" s="40"/>
      <c r="H31" s="41">
        <f>SUM(H18+H21+H24+H27)</f>
        <v>69720.2</v>
      </c>
      <c r="I31" s="6"/>
    </row>
    <row r="32" spans="1:9" s="5" customFormat="1" ht="15">
      <c r="A32" s="46"/>
      <c r="B32" s="46"/>
      <c r="C32" s="46"/>
      <c r="D32" s="1"/>
      <c r="E32" s="1"/>
      <c r="F32" s="1"/>
      <c r="G32" s="37"/>
      <c r="H32" s="4"/>
      <c r="I32" s="6"/>
    </row>
    <row r="33" spans="1:9" s="5" customFormat="1" ht="12.75">
      <c r="A33" s="1"/>
      <c r="B33" s="1"/>
      <c r="C33" s="1"/>
      <c r="D33" s="1"/>
      <c r="E33" s="1"/>
      <c r="F33" s="1"/>
      <c r="G33" s="1"/>
      <c r="H33" s="4"/>
      <c r="I33" s="6"/>
    </row>
    <row r="34" spans="1:9" s="5" customFormat="1" ht="12.75">
      <c r="A34" s="1"/>
      <c r="B34" s="1"/>
      <c r="C34" s="1"/>
      <c r="D34" s="1"/>
      <c r="E34" s="1"/>
      <c r="F34" s="1"/>
      <c r="G34" s="1"/>
      <c r="H34" s="4"/>
      <c r="I34" s="6"/>
    </row>
    <row r="35" spans="1:9" s="5" customFormat="1" ht="12.75">
      <c r="A35" s="1"/>
      <c r="B35" s="1"/>
      <c r="C35" s="1"/>
      <c r="D35" s="1"/>
      <c r="E35" s="1"/>
      <c r="F35" s="1"/>
      <c r="G35" s="1"/>
      <c r="H35" s="3"/>
      <c r="I35" s="6"/>
    </row>
    <row r="37" ht="12.75">
      <c r="A37" s="2"/>
    </row>
    <row r="38" ht="12.75">
      <c r="A38" s="2"/>
    </row>
  </sheetData>
  <sheetProtection/>
  <mergeCells count="9">
    <mergeCell ref="F2:H3"/>
    <mergeCell ref="B17:C17"/>
    <mergeCell ref="A6:H6"/>
    <mergeCell ref="A7:H7"/>
    <mergeCell ref="A8:H8"/>
    <mergeCell ref="A9:H9"/>
    <mergeCell ref="A12:H12"/>
    <mergeCell ref="A13:H13"/>
    <mergeCell ref="A2:D3"/>
  </mergeCells>
  <printOptions horizontalCentered="1"/>
  <pageMargins left="0.1968503937007874" right="0.1968503937007874" top="1.574803149606299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Nigg</dc:creator>
  <cp:keywords/>
  <dc:description/>
  <cp:lastModifiedBy>Bertoli Andrea</cp:lastModifiedBy>
  <cp:lastPrinted>2018-04-16T15:56:23Z</cp:lastPrinted>
  <dcterms:created xsi:type="dcterms:W3CDTF">1999-02-10T18:05:47Z</dcterms:created>
  <dcterms:modified xsi:type="dcterms:W3CDTF">2022-04-20T11:43:29Z</dcterms:modified>
  <cp:category/>
  <cp:version/>
  <cp:contentType/>
  <cp:contentStatus/>
</cp:coreProperties>
</file>